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1665" windowHeight="14655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C21" i="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AA19" l="1"/>
  <c r="AA20"/>
  <c r="AA21"/>
  <c r="AA22"/>
  <c r="AA23"/>
  <c r="AA24"/>
  <c r="AA25"/>
  <c r="AA26"/>
  <c r="AA27"/>
  <c r="AA28"/>
  <c r="AA29"/>
  <c r="AA18"/>
  <c r="B18" l="1"/>
  <c r="Z18"/>
  <c r="B20" l="1"/>
  <c r="C20"/>
  <c r="D20"/>
  <c r="Z20" s="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X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Y29"/>
  <c r="C28"/>
  <c r="D28"/>
  <c r="E28"/>
  <c r="Z28" s="1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P27"/>
  <c r="C27"/>
  <c r="D27"/>
  <c r="E27"/>
  <c r="F27"/>
  <c r="G27"/>
  <c r="H27"/>
  <c r="I27"/>
  <c r="J27"/>
  <c r="K27"/>
  <c r="L27"/>
  <c r="M27"/>
  <c r="N27"/>
  <c r="O27"/>
  <c r="Q27"/>
  <c r="R27"/>
  <c r="S27"/>
  <c r="T27"/>
  <c r="U27"/>
  <c r="V27"/>
  <c r="W27"/>
  <c r="X27"/>
  <c r="Y27"/>
  <c r="B27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Y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W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X23"/>
  <c r="Y23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B29"/>
  <c r="B28"/>
  <c r="B26"/>
  <c r="B25"/>
  <c r="B24"/>
  <c r="B23"/>
  <c r="B22"/>
  <c r="B21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B19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C18"/>
  <c r="AA14"/>
  <c r="AA13"/>
  <c r="AA12"/>
  <c r="AA10"/>
  <c r="AA11"/>
  <c r="AA15"/>
  <c r="AB16"/>
  <c r="AA5"/>
  <c r="AA6"/>
  <c r="AA7"/>
  <c r="AA8"/>
  <c r="AA9"/>
  <c r="AA4"/>
  <c r="AB20" l="1"/>
  <c r="Z29"/>
  <c r="AB29" s="1"/>
  <c r="Z26"/>
  <c r="Z27"/>
  <c r="Z21"/>
  <c r="AB21" s="1"/>
  <c r="Z25"/>
  <c r="Z24"/>
  <c r="Z23"/>
  <c r="Z22"/>
  <c r="Z19"/>
  <c r="AB19" s="1"/>
  <c r="AB28"/>
  <c r="AB27" l="1"/>
  <c r="AB26"/>
  <c r="AB25"/>
  <c r="AB24"/>
  <c r="AB23"/>
  <c r="AB22"/>
  <c r="AB18"/>
  <c r="AB30" l="1"/>
</calcChain>
</file>

<file path=xl/sharedStrings.xml><?xml version="1.0" encoding="utf-8"?>
<sst xmlns="http://schemas.openxmlformats.org/spreadsheetml/2006/main" count="33" uniqueCount="11">
  <si>
    <t>月</t>
  </si>
  <si>
    <t>月</t>
    <rPh sb="0" eb="1">
      <t>ガツ</t>
    </rPh>
    <phoneticPr fontId="1"/>
  </si>
  <si>
    <t>時間</t>
    <rPh sb="0" eb="2">
      <t>ジカン</t>
    </rPh>
    <phoneticPr fontId="1"/>
  </si>
  <si>
    <t>従量電灯Ｂまたはよりそう+ファミリーバリュー</t>
    <rPh sb="0" eb="2">
      <t>ジュウリョウ</t>
    </rPh>
    <rPh sb="2" eb="4">
      <t>デントウ</t>
    </rPh>
    <phoneticPr fontId="1"/>
  </si>
  <si>
    <t>・・・入力</t>
    <rPh sb="3" eb="5">
      <t>ニュウリョク</t>
    </rPh>
    <phoneticPr fontId="1"/>
  </si>
  <si>
    <t>再エネ2.64</t>
    <rPh sb="0" eb="1">
      <t>サイ</t>
    </rPh>
    <phoneticPr fontId="1"/>
  </si>
  <si>
    <t>月使用電力ｋｗｈ</t>
    <rPh sb="0" eb="1">
      <t>ツキ</t>
    </rPh>
    <rPh sb="1" eb="3">
      <t>シヨウ</t>
    </rPh>
    <rPh sb="3" eb="5">
      <t>デンリョク</t>
    </rPh>
    <phoneticPr fontId="1"/>
  </si>
  <si>
    <t>よりそう＋シーズン＆タイム(10KVAまで）</t>
    <phoneticPr fontId="1"/>
  </si>
  <si>
    <t>月使用料金</t>
    <rPh sb="0" eb="1">
      <t>ツキ</t>
    </rPh>
    <rPh sb="1" eb="3">
      <t>シヨウ</t>
    </rPh>
    <rPh sb="3" eb="5">
      <t>リョウキン</t>
    </rPh>
    <phoneticPr fontId="1"/>
  </si>
  <si>
    <t>現在年間電気料金</t>
    <rPh sb="0" eb="2">
      <t>ゲンザイ</t>
    </rPh>
    <rPh sb="2" eb="4">
      <t>ネンカン</t>
    </rPh>
    <rPh sb="4" eb="6">
      <t>デンキ</t>
    </rPh>
    <rPh sb="6" eb="8">
      <t>リョウキン</t>
    </rPh>
    <phoneticPr fontId="1"/>
  </si>
  <si>
    <t>予想年間電気料金</t>
    <rPh sb="0" eb="2">
      <t>ヨソウ</t>
    </rPh>
    <rPh sb="2" eb="4">
      <t>ネンカン</t>
    </rPh>
    <rPh sb="4" eb="6">
      <t>デンキ</t>
    </rPh>
    <rPh sb="6" eb="8">
      <t>リョウキン</t>
    </rPh>
    <phoneticPr fontId="1"/>
  </si>
</sst>
</file>

<file path=xl/styles.xml><?xml version="1.0" encoding="utf-8"?>
<styleSheet xmlns="http://schemas.openxmlformats.org/spreadsheetml/2006/main">
  <numFmts count="2">
    <numFmt numFmtId="176" formatCode="&quot;¥&quot;#,##0_);[Red]\(&quot;¥&quot;#,##0\)"/>
    <numFmt numFmtId="178" formatCode="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176" fontId="0" fillId="5" borderId="0" xfId="0" applyNumberFormat="1" applyFill="1">
      <alignment vertical="center"/>
    </xf>
    <xf numFmtId="0" fontId="2" fillId="0" borderId="0" xfId="0" applyFont="1">
      <alignment vertical="center"/>
    </xf>
    <xf numFmtId="1" fontId="0" fillId="5" borderId="0" xfId="0" applyNumberFormat="1" applyFill="1">
      <alignment vertical="center"/>
    </xf>
    <xf numFmtId="1" fontId="0" fillId="0" borderId="0" xfId="0" applyNumberForma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6" borderId="0" xfId="0" applyFill="1">
      <alignment vertical="center"/>
    </xf>
    <xf numFmtId="178" fontId="0" fillId="5" borderId="0" xfId="0" applyNumberFormat="1" applyFill="1">
      <alignment vertical="center"/>
    </xf>
    <xf numFmtId="178" fontId="0" fillId="0" borderId="0" xfId="0" applyNumberFormat="1" applyFill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130" zoomScaleNormal="130" zoomScaleSheetLayoutView="100" workbookViewId="0">
      <selection activeCell="AD30" sqref="AD30"/>
    </sheetView>
  </sheetViews>
  <sheetFormatPr defaultRowHeight="13.5"/>
  <cols>
    <col min="1" max="1" width="5.125" customWidth="1"/>
    <col min="2" max="2" width="4.25" customWidth="1"/>
    <col min="3" max="10" width="4.5" bestFit="1" customWidth="1"/>
    <col min="11" max="11" width="5.5" customWidth="1"/>
    <col min="12" max="12" width="5.375" customWidth="1"/>
    <col min="13" max="13" width="5" customWidth="1"/>
    <col min="14" max="14" width="6" customWidth="1"/>
    <col min="15" max="15" width="5.875" customWidth="1"/>
    <col min="16" max="16" width="4.625" customWidth="1"/>
    <col min="17" max="17" width="4.75" customWidth="1"/>
    <col min="18" max="18" width="4.875" customWidth="1"/>
    <col min="19" max="19" width="5.25" customWidth="1"/>
    <col min="20" max="20" width="4.875" customWidth="1"/>
    <col min="21" max="23" width="4.75" customWidth="1"/>
    <col min="24" max="24" width="7.5" bestFit="1" customWidth="1"/>
    <col min="25" max="25" width="5.25" customWidth="1"/>
    <col min="26" max="26" width="11.125" customWidth="1"/>
    <col min="27" max="27" width="5.5" customWidth="1"/>
    <col min="28" max="28" width="9.125" customWidth="1"/>
    <col min="29" max="29" width="3.125" customWidth="1"/>
    <col min="30" max="31" width="2.5" bestFit="1" customWidth="1"/>
  </cols>
  <sheetData>
    <row r="1" spans="1:30" ht="14.25" thickBot="1"/>
    <row r="2" spans="1:30" ht="14.25" thickBot="1">
      <c r="B2" s="13" t="s">
        <v>3</v>
      </c>
      <c r="Z2" s="16"/>
      <c r="AA2" s="17" t="s">
        <v>4</v>
      </c>
    </row>
    <row r="3" spans="1:30" ht="14.25" thickBot="1">
      <c r="A3" t="s">
        <v>2</v>
      </c>
      <c r="B3">
        <v>22</v>
      </c>
      <c r="C3">
        <v>23</v>
      </c>
      <c r="D3">
        <v>24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 t="s">
        <v>6</v>
      </c>
      <c r="AB3" s="2" t="s">
        <v>8</v>
      </c>
    </row>
    <row r="4" spans="1:30" ht="14.25" thickBot="1">
      <c r="A4">
        <v>1</v>
      </c>
      <c r="B4" s="1">
        <v>11.22</v>
      </c>
      <c r="C4" s="1">
        <v>11.22</v>
      </c>
      <c r="D4" s="1">
        <v>11.22</v>
      </c>
      <c r="E4" s="1">
        <v>11.22</v>
      </c>
      <c r="F4" s="1">
        <v>11.22</v>
      </c>
      <c r="G4" s="1">
        <v>11.22</v>
      </c>
      <c r="H4" s="1">
        <v>11.22</v>
      </c>
      <c r="I4" s="1">
        <v>11.22</v>
      </c>
      <c r="J4" s="1">
        <v>11.22</v>
      </c>
      <c r="K4" s="1">
        <v>11.22</v>
      </c>
      <c r="L4" s="3">
        <v>26.2</v>
      </c>
      <c r="M4" s="3">
        <v>26.24</v>
      </c>
      <c r="N4" s="3">
        <v>26.24</v>
      </c>
      <c r="O4" s="3">
        <v>26.24</v>
      </c>
      <c r="P4" s="3">
        <v>26.24</v>
      </c>
      <c r="Q4" s="3">
        <v>26.24</v>
      </c>
      <c r="R4" s="3">
        <v>26.24</v>
      </c>
      <c r="S4" s="3">
        <v>26.24</v>
      </c>
      <c r="T4" s="18">
        <v>42.36</v>
      </c>
      <c r="U4" s="18">
        <v>42.36</v>
      </c>
      <c r="V4" s="3">
        <v>26.24</v>
      </c>
      <c r="W4" s="3">
        <v>26.24</v>
      </c>
      <c r="X4" s="3">
        <v>26.24</v>
      </c>
      <c r="Y4" s="3">
        <v>26.24</v>
      </c>
      <c r="Z4" s="7">
        <v>1472</v>
      </c>
      <c r="AA4" s="5">
        <f>Z4/24</f>
        <v>61.333333333333336</v>
      </c>
      <c r="AB4" s="8">
        <v>42014</v>
      </c>
      <c r="AC4">
        <v>1</v>
      </c>
      <c r="AD4" t="s">
        <v>1</v>
      </c>
    </row>
    <row r="5" spans="1:30" ht="14.25" thickBot="1">
      <c r="A5">
        <v>2</v>
      </c>
      <c r="B5" s="1">
        <v>11.22</v>
      </c>
      <c r="C5" s="1">
        <v>11.22</v>
      </c>
      <c r="D5" s="1">
        <v>11.22</v>
      </c>
      <c r="E5" s="1">
        <v>11.22</v>
      </c>
      <c r="F5" s="1">
        <v>11.22</v>
      </c>
      <c r="G5" s="1">
        <v>11.22</v>
      </c>
      <c r="H5" s="1">
        <v>11.22</v>
      </c>
      <c r="I5" s="1">
        <v>11.22</v>
      </c>
      <c r="J5" s="1">
        <v>11.22</v>
      </c>
      <c r="K5" s="1">
        <v>11.22</v>
      </c>
      <c r="L5" s="3">
        <v>26.2</v>
      </c>
      <c r="M5" s="3">
        <v>26.24</v>
      </c>
      <c r="N5" s="3">
        <v>26.24</v>
      </c>
      <c r="O5" s="3">
        <v>26.24</v>
      </c>
      <c r="P5" s="3">
        <v>26.24</v>
      </c>
      <c r="Q5" s="3">
        <v>26.24</v>
      </c>
      <c r="R5" s="3">
        <v>26.24</v>
      </c>
      <c r="S5" s="3">
        <v>26.24</v>
      </c>
      <c r="T5" s="18">
        <v>42.36</v>
      </c>
      <c r="U5" s="18">
        <v>42.36</v>
      </c>
      <c r="V5" s="3">
        <v>26.24</v>
      </c>
      <c r="W5" s="3">
        <v>26.24</v>
      </c>
      <c r="X5" s="3">
        <v>26.24</v>
      </c>
      <c r="Y5" s="3">
        <v>26.24</v>
      </c>
      <c r="Z5" s="7">
        <v>1519</v>
      </c>
      <c r="AA5" s="5">
        <f t="shared" ref="AA5:AA9" si="0">Z5/24</f>
        <v>63.291666666666664</v>
      </c>
      <c r="AB5" s="8">
        <v>43356</v>
      </c>
      <c r="AC5">
        <v>2</v>
      </c>
      <c r="AD5" t="s">
        <v>1</v>
      </c>
    </row>
    <row r="6" spans="1:30" ht="14.25" thickBot="1">
      <c r="A6">
        <v>3</v>
      </c>
      <c r="B6" s="1">
        <v>11.22</v>
      </c>
      <c r="C6" s="1">
        <v>11.22</v>
      </c>
      <c r="D6" s="1">
        <v>11.22</v>
      </c>
      <c r="E6" s="1">
        <v>11.22</v>
      </c>
      <c r="F6" s="1">
        <v>11.22</v>
      </c>
      <c r="G6" s="1">
        <v>11.22</v>
      </c>
      <c r="H6" s="1">
        <v>11.22</v>
      </c>
      <c r="I6" s="1">
        <v>11.22</v>
      </c>
      <c r="J6" s="1">
        <v>11.22</v>
      </c>
      <c r="K6" s="1">
        <v>11.22</v>
      </c>
      <c r="L6" s="3">
        <v>26.2</v>
      </c>
      <c r="M6" s="3">
        <v>26.24</v>
      </c>
      <c r="N6" s="4">
        <v>38.5</v>
      </c>
      <c r="O6" s="4">
        <v>38.5</v>
      </c>
      <c r="P6" s="4">
        <v>38.5</v>
      </c>
      <c r="Q6" s="4">
        <v>38.5</v>
      </c>
      <c r="R6" s="4">
        <v>38.5</v>
      </c>
      <c r="S6" s="4">
        <v>38.5</v>
      </c>
      <c r="T6" s="4">
        <v>38.5</v>
      </c>
      <c r="U6" s="3">
        <v>26.24</v>
      </c>
      <c r="V6" s="3">
        <v>26.24</v>
      </c>
      <c r="W6" s="3">
        <v>26.24</v>
      </c>
      <c r="X6" s="3">
        <v>26.24</v>
      </c>
      <c r="Y6" s="3">
        <v>26.24</v>
      </c>
      <c r="Z6" s="7">
        <v>1285</v>
      </c>
      <c r="AA6" s="5">
        <f t="shared" si="0"/>
        <v>53.541666666666664</v>
      </c>
      <c r="AB6" s="8">
        <v>36870</v>
      </c>
      <c r="AC6">
        <v>3</v>
      </c>
      <c r="AD6" t="s">
        <v>0</v>
      </c>
    </row>
    <row r="7" spans="1:30" ht="14.25" thickBot="1">
      <c r="A7">
        <v>4</v>
      </c>
      <c r="B7" s="1">
        <v>11.22</v>
      </c>
      <c r="C7" s="1">
        <v>11.22</v>
      </c>
      <c r="D7" s="1">
        <v>11.22</v>
      </c>
      <c r="E7" s="1">
        <v>11.22</v>
      </c>
      <c r="F7" s="1">
        <v>11.22</v>
      </c>
      <c r="G7" s="1">
        <v>11.22</v>
      </c>
      <c r="H7" s="1">
        <v>11.22</v>
      </c>
      <c r="I7" s="1">
        <v>11.22</v>
      </c>
      <c r="J7" s="1">
        <v>11.22</v>
      </c>
      <c r="K7" s="1">
        <v>11.22</v>
      </c>
      <c r="L7" s="3">
        <v>26.2</v>
      </c>
      <c r="M7" s="3">
        <v>26.24</v>
      </c>
      <c r="N7" s="4">
        <v>38.5</v>
      </c>
      <c r="O7" s="4">
        <v>38.5</v>
      </c>
      <c r="P7" s="4">
        <v>38.5</v>
      </c>
      <c r="Q7" s="4">
        <v>38.5</v>
      </c>
      <c r="R7" s="4">
        <v>38.5</v>
      </c>
      <c r="S7" s="4">
        <v>38.5</v>
      </c>
      <c r="T7" s="4">
        <v>38.5</v>
      </c>
      <c r="U7" s="3">
        <v>26.24</v>
      </c>
      <c r="V7" s="3">
        <v>26.24</v>
      </c>
      <c r="W7" s="3">
        <v>26.24</v>
      </c>
      <c r="X7" s="3">
        <v>26.24</v>
      </c>
      <c r="Y7" s="3">
        <v>26.24</v>
      </c>
      <c r="Z7" s="7">
        <v>770</v>
      </c>
      <c r="AA7" s="5">
        <f t="shared" si="0"/>
        <v>32.083333333333336</v>
      </c>
      <c r="AB7" s="8">
        <v>22210</v>
      </c>
      <c r="AC7">
        <v>4</v>
      </c>
      <c r="AD7" t="s">
        <v>0</v>
      </c>
    </row>
    <row r="8" spans="1:30" ht="14.25" thickBot="1">
      <c r="A8">
        <v>5</v>
      </c>
      <c r="B8" s="1">
        <v>11.22</v>
      </c>
      <c r="C8" s="1">
        <v>11.22</v>
      </c>
      <c r="D8" s="1">
        <v>11.22</v>
      </c>
      <c r="E8" s="1">
        <v>11.22</v>
      </c>
      <c r="F8" s="1">
        <v>11.22</v>
      </c>
      <c r="G8" s="1">
        <v>11.22</v>
      </c>
      <c r="H8" s="1">
        <v>11.22</v>
      </c>
      <c r="I8" s="1">
        <v>11.22</v>
      </c>
      <c r="J8" s="1">
        <v>11.22</v>
      </c>
      <c r="K8" s="1">
        <v>11.22</v>
      </c>
      <c r="L8" s="3">
        <v>26.2</v>
      </c>
      <c r="M8" s="3">
        <v>26.24</v>
      </c>
      <c r="N8" s="4">
        <v>38.5</v>
      </c>
      <c r="O8" s="4">
        <v>38.5</v>
      </c>
      <c r="P8" s="4">
        <v>38.5</v>
      </c>
      <c r="Q8" s="4">
        <v>38.5</v>
      </c>
      <c r="R8" s="4">
        <v>38.5</v>
      </c>
      <c r="S8" s="4">
        <v>38.5</v>
      </c>
      <c r="T8" s="4">
        <v>38.5</v>
      </c>
      <c r="U8" s="3">
        <v>26.24</v>
      </c>
      <c r="V8" s="3">
        <v>26.24</v>
      </c>
      <c r="W8" s="3">
        <v>26.24</v>
      </c>
      <c r="X8" s="3">
        <v>26.24</v>
      </c>
      <c r="Y8" s="3">
        <v>26.24</v>
      </c>
      <c r="Z8" s="7">
        <v>583</v>
      </c>
      <c r="AA8" s="5">
        <f t="shared" si="0"/>
        <v>24.291666666666668</v>
      </c>
      <c r="AB8" s="8">
        <v>17073</v>
      </c>
      <c r="AC8">
        <v>5</v>
      </c>
      <c r="AD8" t="s">
        <v>0</v>
      </c>
    </row>
    <row r="9" spans="1:30" ht="14.25" thickBot="1">
      <c r="A9">
        <v>6</v>
      </c>
      <c r="B9" s="1">
        <v>11.22</v>
      </c>
      <c r="C9" s="1">
        <v>11.22</v>
      </c>
      <c r="D9" s="1">
        <v>11.22</v>
      </c>
      <c r="E9" s="1">
        <v>11.22</v>
      </c>
      <c r="F9" s="1">
        <v>11.22</v>
      </c>
      <c r="G9" s="1">
        <v>11.22</v>
      </c>
      <c r="H9" s="1">
        <v>11.22</v>
      </c>
      <c r="I9" s="1">
        <v>11.22</v>
      </c>
      <c r="J9" s="1">
        <v>11.22</v>
      </c>
      <c r="K9" s="1">
        <v>11.22</v>
      </c>
      <c r="L9" s="3">
        <v>26.2</v>
      </c>
      <c r="M9" s="3">
        <v>26.24</v>
      </c>
      <c r="N9" s="4">
        <v>38.5</v>
      </c>
      <c r="O9" s="4">
        <v>38.5</v>
      </c>
      <c r="P9" s="4">
        <v>38.5</v>
      </c>
      <c r="Q9" s="4">
        <v>38.5</v>
      </c>
      <c r="R9" s="4">
        <v>38.5</v>
      </c>
      <c r="S9" s="4">
        <v>38.5</v>
      </c>
      <c r="T9" s="4">
        <v>38.5</v>
      </c>
      <c r="U9" s="3">
        <v>26.24</v>
      </c>
      <c r="V9" s="3">
        <v>26.24</v>
      </c>
      <c r="W9" s="3">
        <v>26.24</v>
      </c>
      <c r="X9" s="3">
        <v>26.24</v>
      </c>
      <c r="Y9" s="3">
        <v>26.24</v>
      </c>
      <c r="Z9" s="7">
        <v>456</v>
      </c>
      <c r="AA9" s="5">
        <f t="shared" si="0"/>
        <v>19</v>
      </c>
      <c r="AB9" s="8">
        <v>13391</v>
      </c>
      <c r="AC9">
        <v>6</v>
      </c>
      <c r="AD9" t="s">
        <v>0</v>
      </c>
    </row>
    <row r="10" spans="1:30" ht="14.25" thickBot="1">
      <c r="A10">
        <v>7</v>
      </c>
      <c r="B10" s="1">
        <v>11.22</v>
      </c>
      <c r="C10" s="1">
        <v>11.22</v>
      </c>
      <c r="D10" s="1">
        <v>11.22</v>
      </c>
      <c r="E10" s="1">
        <v>11.22</v>
      </c>
      <c r="F10" s="1">
        <v>11.22</v>
      </c>
      <c r="G10" s="1">
        <v>11.22</v>
      </c>
      <c r="H10" s="1">
        <v>11.22</v>
      </c>
      <c r="I10" s="1">
        <v>11.22</v>
      </c>
      <c r="J10" s="1">
        <v>11.22</v>
      </c>
      <c r="K10" s="1">
        <v>11.22</v>
      </c>
      <c r="L10" s="3">
        <v>26.2</v>
      </c>
      <c r="M10" s="3">
        <v>26.24</v>
      </c>
      <c r="N10" s="18">
        <v>42.36</v>
      </c>
      <c r="O10" s="18">
        <v>42.36</v>
      </c>
      <c r="P10" s="18">
        <v>42.36</v>
      </c>
      <c r="Q10" s="18">
        <v>42.36</v>
      </c>
      <c r="R10" s="18">
        <v>42.36</v>
      </c>
      <c r="S10" s="18">
        <v>42.36</v>
      </c>
      <c r="T10" s="18">
        <v>42.36</v>
      </c>
      <c r="U10" s="3">
        <v>26.24</v>
      </c>
      <c r="V10" s="3">
        <v>26.24</v>
      </c>
      <c r="W10" s="3">
        <v>26.24</v>
      </c>
      <c r="X10" s="3">
        <v>26.24</v>
      </c>
      <c r="Y10" s="3">
        <v>26.24</v>
      </c>
      <c r="Z10" s="7">
        <v>630</v>
      </c>
      <c r="AA10" s="5">
        <f t="shared" ref="AA10:AA15" si="1">Z10/24</f>
        <v>26.25</v>
      </c>
      <c r="AB10" s="8">
        <v>18532</v>
      </c>
      <c r="AC10">
        <v>7</v>
      </c>
      <c r="AD10" t="s">
        <v>0</v>
      </c>
    </row>
    <row r="11" spans="1:30" ht="14.25" thickBot="1">
      <c r="A11">
        <v>8</v>
      </c>
      <c r="B11" s="1">
        <v>11.22</v>
      </c>
      <c r="C11" s="1">
        <v>11.22</v>
      </c>
      <c r="D11" s="1">
        <v>11.22</v>
      </c>
      <c r="E11" s="1">
        <v>11.22</v>
      </c>
      <c r="F11" s="1">
        <v>11.22</v>
      </c>
      <c r="G11" s="1">
        <v>11.22</v>
      </c>
      <c r="H11" s="1">
        <v>11.22</v>
      </c>
      <c r="I11" s="1">
        <v>11.22</v>
      </c>
      <c r="J11" s="1">
        <v>11.22</v>
      </c>
      <c r="K11" s="1">
        <v>11.22</v>
      </c>
      <c r="L11" s="3">
        <v>26.2</v>
      </c>
      <c r="M11" s="3">
        <v>26.24</v>
      </c>
      <c r="N11" s="18">
        <v>42.36</v>
      </c>
      <c r="O11" s="18">
        <v>42.36</v>
      </c>
      <c r="P11" s="18">
        <v>42.36</v>
      </c>
      <c r="Q11" s="18">
        <v>42.36</v>
      </c>
      <c r="R11" s="18">
        <v>42.36</v>
      </c>
      <c r="S11" s="18">
        <v>42.36</v>
      </c>
      <c r="T11" s="18">
        <v>42.36</v>
      </c>
      <c r="U11" s="3">
        <v>26.24</v>
      </c>
      <c r="V11" s="3">
        <v>26.24</v>
      </c>
      <c r="W11" s="3">
        <v>26.24</v>
      </c>
      <c r="X11" s="3">
        <v>26.24</v>
      </c>
      <c r="Y11" s="3">
        <v>26.24</v>
      </c>
      <c r="Z11" s="7">
        <v>855</v>
      </c>
      <c r="AA11" s="5">
        <f t="shared" si="1"/>
        <v>35.625</v>
      </c>
      <c r="AB11" s="8">
        <v>25234</v>
      </c>
      <c r="AC11">
        <v>8</v>
      </c>
      <c r="AD11" t="s">
        <v>0</v>
      </c>
    </row>
    <row r="12" spans="1:30" ht="14.25" thickBot="1">
      <c r="A12">
        <v>9</v>
      </c>
      <c r="B12" s="1">
        <v>11.22</v>
      </c>
      <c r="C12" s="1">
        <v>11.22</v>
      </c>
      <c r="D12" s="1">
        <v>11.22</v>
      </c>
      <c r="E12" s="1">
        <v>11.22</v>
      </c>
      <c r="F12" s="1">
        <v>11.22</v>
      </c>
      <c r="G12" s="1">
        <v>11.22</v>
      </c>
      <c r="H12" s="1">
        <v>11.22</v>
      </c>
      <c r="I12" s="1">
        <v>11.22</v>
      </c>
      <c r="J12" s="1">
        <v>11.22</v>
      </c>
      <c r="K12" s="1">
        <v>11.22</v>
      </c>
      <c r="L12" s="3">
        <v>26.2</v>
      </c>
      <c r="M12" s="3">
        <v>26.24</v>
      </c>
      <c r="N12" s="18">
        <v>42.36</v>
      </c>
      <c r="O12" s="18">
        <v>42.36</v>
      </c>
      <c r="P12" s="18">
        <v>42.36</v>
      </c>
      <c r="Q12" s="18">
        <v>42.36</v>
      </c>
      <c r="R12" s="18">
        <v>42.36</v>
      </c>
      <c r="S12" s="18">
        <v>42.36</v>
      </c>
      <c r="T12" s="18">
        <v>42.36</v>
      </c>
      <c r="U12" s="3">
        <v>26.24</v>
      </c>
      <c r="V12" s="3">
        <v>26.24</v>
      </c>
      <c r="W12" s="3">
        <v>26.24</v>
      </c>
      <c r="X12" s="3">
        <v>26.24</v>
      </c>
      <c r="Y12" s="3">
        <v>26.24</v>
      </c>
      <c r="Z12" s="7">
        <v>689</v>
      </c>
      <c r="AA12" s="5">
        <f t="shared" si="1"/>
        <v>28.708333333333332</v>
      </c>
      <c r="AB12" s="8">
        <v>20460</v>
      </c>
      <c r="AC12">
        <v>9</v>
      </c>
      <c r="AD12" t="s">
        <v>0</v>
      </c>
    </row>
    <row r="13" spans="1:30" ht="14.25" thickBot="1">
      <c r="A13">
        <v>10</v>
      </c>
      <c r="B13" s="1">
        <v>11.22</v>
      </c>
      <c r="C13" s="1">
        <v>11.22</v>
      </c>
      <c r="D13" s="1">
        <v>11.22</v>
      </c>
      <c r="E13" s="1">
        <v>11.22</v>
      </c>
      <c r="F13" s="1">
        <v>11.22</v>
      </c>
      <c r="G13" s="1">
        <v>11.22</v>
      </c>
      <c r="H13" s="1">
        <v>11.22</v>
      </c>
      <c r="I13" s="1">
        <v>11.22</v>
      </c>
      <c r="J13" s="1">
        <v>11.22</v>
      </c>
      <c r="K13" s="1">
        <v>11.22</v>
      </c>
      <c r="L13" s="3">
        <v>26.2</v>
      </c>
      <c r="M13" s="3">
        <v>26.24</v>
      </c>
      <c r="N13" s="4">
        <v>38.5</v>
      </c>
      <c r="O13" s="4">
        <v>38.5</v>
      </c>
      <c r="P13" s="4">
        <v>38.5</v>
      </c>
      <c r="Q13" s="4">
        <v>38.5</v>
      </c>
      <c r="R13" s="4">
        <v>38.5</v>
      </c>
      <c r="S13" s="4">
        <v>38.5</v>
      </c>
      <c r="T13" s="4">
        <v>38.5</v>
      </c>
      <c r="U13" s="3">
        <v>26.24</v>
      </c>
      <c r="V13" s="3">
        <v>26.24</v>
      </c>
      <c r="W13" s="3">
        <v>26.24</v>
      </c>
      <c r="X13" s="3">
        <v>26.24</v>
      </c>
      <c r="Y13" s="3">
        <v>26.24</v>
      </c>
      <c r="Z13" s="7">
        <v>470</v>
      </c>
      <c r="AA13" s="5">
        <f t="shared" si="1"/>
        <v>19.583333333333332</v>
      </c>
      <c r="AB13" s="8">
        <v>14135</v>
      </c>
      <c r="AC13">
        <v>10</v>
      </c>
      <c r="AD13" t="s">
        <v>0</v>
      </c>
    </row>
    <row r="14" spans="1:30" ht="14.25" thickBot="1">
      <c r="A14">
        <v>11</v>
      </c>
      <c r="B14" s="1">
        <v>11.22</v>
      </c>
      <c r="C14" s="1">
        <v>11.22</v>
      </c>
      <c r="D14" s="1">
        <v>11.22</v>
      </c>
      <c r="E14" s="1">
        <v>11.22</v>
      </c>
      <c r="F14" s="1">
        <v>11.22</v>
      </c>
      <c r="G14" s="1">
        <v>11.22</v>
      </c>
      <c r="H14" s="1">
        <v>11.22</v>
      </c>
      <c r="I14" s="1">
        <v>11.22</v>
      </c>
      <c r="J14" s="1">
        <v>11.22</v>
      </c>
      <c r="K14" s="1">
        <v>11.22</v>
      </c>
      <c r="L14" s="3">
        <v>26.2</v>
      </c>
      <c r="M14" s="3">
        <v>26.24</v>
      </c>
      <c r="N14" s="4">
        <v>38.5</v>
      </c>
      <c r="O14" s="4">
        <v>38.5</v>
      </c>
      <c r="P14" s="4">
        <v>38.5</v>
      </c>
      <c r="Q14" s="4">
        <v>38.5</v>
      </c>
      <c r="R14" s="4">
        <v>38.5</v>
      </c>
      <c r="S14" s="4">
        <v>38.5</v>
      </c>
      <c r="T14" s="4">
        <v>38.5</v>
      </c>
      <c r="U14" s="3">
        <v>26.24</v>
      </c>
      <c r="V14" s="3">
        <v>26.24</v>
      </c>
      <c r="W14" s="3">
        <v>26.24</v>
      </c>
      <c r="X14" s="3">
        <v>26.24</v>
      </c>
      <c r="Y14" s="3">
        <v>26.24</v>
      </c>
      <c r="Z14" s="7">
        <v>563</v>
      </c>
      <c r="AA14" s="5">
        <f t="shared" si="1"/>
        <v>23.458333333333332</v>
      </c>
      <c r="AB14" s="8">
        <v>16885</v>
      </c>
      <c r="AC14">
        <v>11</v>
      </c>
      <c r="AD14" t="s">
        <v>0</v>
      </c>
    </row>
    <row r="15" spans="1:30" ht="14.25" thickBot="1">
      <c r="A15">
        <v>12</v>
      </c>
      <c r="B15" s="1">
        <v>11.22</v>
      </c>
      <c r="C15" s="1">
        <v>11.22</v>
      </c>
      <c r="D15" s="1">
        <v>11.22</v>
      </c>
      <c r="E15" s="1">
        <v>11.22</v>
      </c>
      <c r="F15" s="1">
        <v>11.22</v>
      </c>
      <c r="G15" s="1">
        <v>11.22</v>
      </c>
      <c r="H15" s="1">
        <v>11.22</v>
      </c>
      <c r="I15" s="1">
        <v>11.22</v>
      </c>
      <c r="J15" s="1">
        <v>11.22</v>
      </c>
      <c r="K15" s="1">
        <v>11.22</v>
      </c>
      <c r="L15" s="3">
        <v>26.2</v>
      </c>
      <c r="M15" s="3">
        <v>26.24</v>
      </c>
      <c r="N15" s="3">
        <v>26.24</v>
      </c>
      <c r="O15" s="3">
        <v>26.24</v>
      </c>
      <c r="P15" s="3">
        <v>26.24</v>
      </c>
      <c r="Q15" s="3">
        <v>26.24</v>
      </c>
      <c r="R15" s="3">
        <v>26.24</v>
      </c>
      <c r="S15" s="3">
        <v>26.24</v>
      </c>
      <c r="T15" s="18">
        <v>42.36</v>
      </c>
      <c r="U15" s="18">
        <v>42.36</v>
      </c>
      <c r="V15" s="3">
        <v>26.24</v>
      </c>
      <c r="W15" s="3">
        <v>26.24</v>
      </c>
      <c r="X15" s="3">
        <v>26.24</v>
      </c>
      <c r="Y15" s="3">
        <v>26.24</v>
      </c>
      <c r="Z15" s="7">
        <v>948</v>
      </c>
      <c r="AA15" s="5">
        <f t="shared" si="1"/>
        <v>39.5</v>
      </c>
      <c r="AB15" s="9">
        <v>28385</v>
      </c>
      <c r="AC15">
        <v>12</v>
      </c>
      <c r="AD15" t="s">
        <v>0</v>
      </c>
    </row>
    <row r="16" spans="1:30" ht="15" thickTop="1" thickBot="1">
      <c r="AB16" s="10">
        <f>SUM(AB4:AB15)</f>
        <v>298545</v>
      </c>
      <c r="AC16" t="s">
        <v>9</v>
      </c>
    </row>
    <row r="17" spans="1:30" ht="14.25" thickTop="1">
      <c r="B17" s="13" t="s">
        <v>7</v>
      </c>
      <c r="AA17" s="2" t="s">
        <v>5</v>
      </c>
      <c r="AB17" s="11"/>
    </row>
    <row r="18" spans="1:30">
      <c r="A18" s="6">
        <v>1</v>
      </c>
      <c r="B18" s="6">
        <f>B4*$AA$4</f>
        <v>688.16000000000008</v>
      </c>
      <c r="C18" s="6">
        <f>C4*$AA$4</f>
        <v>688.16000000000008</v>
      </c>
      <c r="D18" s="6">
        <f t="shared" ref="D18:Y18" si="2">D4*$AA$4</f>
        <v>688.16000000000008</v>
      </c>
      <c r="E18" s="6">
        <f t="shared" si="2"/>
        <v>688.16000000000008</v>
      </c>
      <c r="F18" s="6">
        <f t="shared" si="2"/>
        <v>688.16000000000008</v>
      </c>
      <c r="G18" s="6">
        <f t="shared" si="2"/>
        <v>688.16000000000008</v>
      </c>
      <c r="H18" s="6">
        <f t="shared" si="2"/>
        <v>688.16000000000008</v>
      </c>
      <c r="I18" s="6">
        <f t="shared" si="2"/>
        <v>688.16000000000008</v>
      </c>
      <c r="J18" s="6">
        <f t="shared" si="2"/>
        <v>688.16000000000008</v>
      </c>
      <c r="K18" s="19">
        <f t="shared" si="2"/>
        <v>688.16000000000008</v>
      </c>
      <c r="L18" s="6">
        <f t="shared" si="2"/>
        <v>1606.9333333333334</v>
      </c>
      <c r="M18" s="6">
        <f t="shared" si="2"/>
        <v>1609.3866666666665</v>
      </c>
      <c r="N18" s="6">
        <f t="shared" si="2"/>
        <v>1609.3866666666665</v>
      </c>
      <c r="O18" s="6">
        <f t="shared" si="2"/>
        <v>1609.3866666666665</v>
      </c>
      <c r="P18" s="6">
        <f t="shared" si="2"/>
        <v>1609.3866666666665</v>
      </c>
      <c r="Q18" s="6">
        <f t="shared" si="2"/>
        <v>1609.3866666666665</v>
      </c>
      <c r="R18" s="6">
        <f t="shared" si="2"/>
        <v>1609.3866666666665</v>
      </c>
      <c r="S18" s="6">
        <f t="shared" si="2"/>
        <v>1609.3866666666665</v>
      </c>
      <c r="T18" s="6">
        <f t="shared" si="2"/>
        <v>2598.08</v>
      </c>
      <c r="U18" s="6">
        <f t="shared" si="2"/>
        <v>2598.08</v>
      </c>
      <c r="V18" s="6">
        <f t="shared" si="2"/>
        <v>1609.3866666666665</v>
      </c>
      <c r="W18" s="6">
        <f t="shared" si="2"/>
        <v>1609.3866666666665</v>
      </c>
      <c r="X18" s="6">
        <f t="shared" si="2"/>
        <v>1609.3866666666665</v>
      </c>
      <c r="Y18" s="6">
        <f t="shared" si="2"/>
        <v>1609.3866666666665</v>
      </c>
      <c r="Z18" s="14">
        <f>SUM(A18:Y18)</f>
        <v>31388.946666666663</v>
      </c>
      <c r="AA18" s="6">
        <f>+Z4*2.64+1944</f>
        <v>5830.08</v>
      </c>
      <c r="AB18" s="12">
        <f>Z18+AA18</f>
        <v>37219.026666666665</v>
      </c>
      <c r="AC18">
        <v>1</v>
      </c>
      <c r="AD18" t="s">
        <v>1</v>
      </c>
    </row>
    <row r="19" spans="1:30">
      <c r="A19">
        <v>2</v>
      </c>
      <c r="B19" s="5">
        <f>B5*$AA$5</f>
        <v>710.13250000000005</v>
      </c>
      <c r="C19" s="5">
        <f t="shared" ref="C19:Y19" si="3">C5*$AA$5</f>
        <v>710.13250000000005</v>
      </c>
      <c r="D19" s="5">
        <f t="shared" si="3"/>
        <v>710.13250000000005</v>
      </c>
      <c r="E19" s="5">
        <f t="shared" si="3"/>
        <v>710.13250000000005</v>
      </c>
      <c r="F19" s="5">
        <f t="shared" si="3"/>
        <v>710.13250000000005</v>
      </c>
      <c r="G19" s="5">
        <f t="shared" si="3"/>
        <v>710.13250000000005</v>
      </c>
      <c r="H19" s="5">
        <f t="shared" si="3"/>
        <v>710.13250000000005</v>
      </c>
      <c r="I19" s="5">
        <f t="shared" si="3"/>
        <v>710.13250000000005</v>
      </c>
      <c r="J19" s="5">
        <f t="shared" si="3"/>
        <v>710.13250000000005</v>
      </c>
      <c r="K19" s="20">
        <f t="shared" si="3"/>
        <v>710.13250000000005</v>
      </c>
      <c r="L19" s="5">
        <f t="shared" si="3"/>
        <v>1658.2416666666666</v>
      </c>
      <c r="M19" s="5">
        <f t="shared" si="3"/>
        <v>1660.7733333333331</v>
      </c>
      <c r="N19" s="5">
        <f t="shared" si="3"/>
        <v>1660.7733333333331</v>
      </c>
      <c r="O19" s="5">
        <f t="shared" si="3"/>
        <v>1660.7733333333331</v>
      </c>
      <c r="P19" s="5">
        <f t="shared" si="3"/>
        <v>1660.7733333333331</v>
      </c>
      <c r="Q19" s="5">
        <f t="shared" si="3"/>
        <v>1660.7733333333331</v>
      </c>
      <c r="R19" s="5">
        <f t="shared" si="3"/>
        <v>1660.7733333333331</v>
      </c>
      <c r="S19" s="5">
        <f t="shared" si="3"/>
        <v>1660.7733333333331</v>
      </c>
      <c r="T19" s="5">
        <f t="shared" si="3"/>
        <v>2681.0349999999999</v>
      </c>
      <c r="U19" s="5">
        <f t="shared" si="3"/>
        <v>2681.0349999999999</v>
      </c>
      <c r="V19" s="5">
        <f t="shared" si="3"/>
        <v>1660.7733333333331</v>
      </c>
      <c r="W19" s="5">
        <f t="shared" si="3"/>
        <v>1660.7733333333331</v>
      </c>
      <c r="X19" s="5">
        <f t="shared" si="3"/>
        <v>1660.7733333333331</v>
      </c>
      <c r="Y19" s="5">
        <f t="shared" si="3"/>
        <v>1660.7733333333331</v>
      </c>
      <c r="Z19" s="15">
        <f t="shared" ref="Z19:Z29" si="4">SUM(A19:Y19)</f>
        <v>32392.143333333337</v>
      </c>
      <c r="AA19" s="6">
        <f>+Z5*2.64+1944</f>
        <v>5954.16</v>
      </c>
      <c r="AB19" s="11">
        <f t="shared" ref="AB19:AB29" si="5">Z19+AA19</f>
        <v>38346.303333333337</v>
      </c>
      <c r="AC19">
        <v>2</v>
      </c>
      <c r="AD19" t="s">
        <v>1</v>
      </c>
    </row>
    <row r="20" spans="1:30" s="5" customFormat="1">
      <c r="A20" s="6">
        <v>3</v>
      </c>
      <c r="B20" s="6">
        <f>B6*$AA$6</f>
        <v>600.73749999999995</v>
      </c>
      <c r="C20" s="6">
        <f t="shared" ref="C20:Y20" si="6">C6*$AA$6</f>
        <v>600.73749999999995</v>
      </c>
      <c r="D20" s="6">
        <f t="shared" si="6"/>
        <v>600.73749999999995</v>
      </c>
      <c r="E20" s="6">
        <f t="shared" si="6"/>
        <v>600.73749999999995</v>
      </c>
      <c r="F20" s="6">
        <f t="shared" si="6"/>
        <v>600.73749999999995</v>
      </c>
      <c r="G20" s="6">
        <f t="shared" si="6"/>
        <v>600.73749999999995</v>
      </c>
      <c r="H20" s="6">
        <f t="shared" si="6"/>
        <v>600.73749999999995</v>
      </c>
      <c r="I20" s="6">
        <f t="shared" si="6"/>
        <v>600.73749999999995</v>
      </c>
      <c r="J20" s="6">
        <f t="shared" si="6"/>
        <v>600.73749999999995</v>
      </c>
      <c r="K20" s="19">
        <f t="shared" si="6"/>
        <v>600.73749999999995</v>
      </c>
      <c r="L20" s="6">
        <f t="shared" si="6"/>
        <v>1402.7916666666665</v>
      </c>
      <c r="M20" s="6">
        <f t="shared" si="6"/>
        <v>1404.9333333333332</v>
      </c>
      <c r="N20" s="6">
        <f t="shared" si="6"/>
        <v>2061.3541666666665</v>
      </c>
      <c r="O20" s="6">
        <f t="shared" si="6"/>
        <v>2061.3541666666665</v>
      </c>
      <c r="P20" s="6">
        <f t="shared" si="6"/>
        <v>2061.3541666666665</v>
      </c>
      <c r="Q20" s="6">
        <f t="shared" si="6"/>
        <v>2061.3541666666665</v>
      </c>
      <c r="R20" s="6">
        <f t="shared" si="6"/>
        <v>2061.3541666666665</v>
      </c>
      <c r="S20" s="6">
        <f t="shared" si="6"/>
        <v>2061.3541666666665</v>
      </c>
      <c r="T20" s="6">
        <f t="shared" si="6"/>
        <v>2061.3541666666665</v>
      </c>
      <c r="U20" s="6">
        <f t="shared" si="6"/>
        <v>1404.9333333333332</v>
      </c>
      <c r="V20" s="6">
        <f t="shared" si="6"/>
        <v>1404.9333333333332</v>
      </c>
      <c r="W20" s="6">
        <f t="shared" si="6"/>
        <v>1404.9333333333332</v>
      </c>
      <c r="X20" s="6">
        <f t="shared" si="6"/>
        <v>1404.9333333333332</v>
      </c>
      <c r="Y20" s="6">
        <f t="shared" si="6"/>
        <v>1404.9333333333332</v>
      </c>
      <c r="Z20" s="14">
        <f t="shared" si="4"/>
        <v>30272.245833333342</v>
      </c>
      <c r="AA20" s="6">
        <f t="shared" ref="AA20:AA29" si="7">+Z6*2.64+1944</f>
        <v>5336.4</v>
      </c>
      <c r="AB20" s="12">
        <f t="shared" si="5"/>
        <v>35608.645833333343</v>
      </c>
      <c r="AC20" s="5">
        <v>3</v>
      </c>
      <c r="AD20" s="5" t="s">
        <v>0</v>
      </c>
    </row>
    <row r="21" spans="1:30">
      <c r="A21">
        <v>4</v>
      </c>
      <c r="B21">
        <f>B7*$AA$7</f>
        <v>359.97500000000002</v>
      </c>
      <c r="C21">
        <f t="shared" ref="C21:Y21" si="8">C7*$AA$7</f>
        <v>359.97500000000002</v>
      </c>
      <c r="D21">
        <f t="shared" si="8"/>
        <v>359.97500000000002</v>
      </c>
      <c r="E21">
        <f t="shared" si="8"/>
        <v>359.97500000000002</v>
      </c>
      <c r="F21">
        <f t="shared" si="8"/>
        <v>359.97500000000002</v>
      </c>
      <c r="G21">
        <f t="shared" si="8"/>
        <v>359.97500000000002</v>
      </c>
      <c r="H21">
        <f t="shared" si="8"/>
        <v>359.97500000000002</v>
      </c>
      <c r="I21">
        <f t="shared" si="8"/>
        <v>359.97500000000002</v>
      </c>
      <c r="J21">
        <f t="shared" si="8"/>
        <v>359.97500000000002</v>
      </c>
      <c r="K21" s="21">
        <f t="shared" si="8"/>
        <v>359.97500000000002</v>
      </c>
      <c r="L21">
        <f t="shared" si="8"/>
        <v>840.58333333333337</v>
      </c>
      <c r="M21">
        <f t="shared" si="8"/>
        <v>841.86666666666667</v>
      </c>
      <c r="N21">
        <f t="shared" si="8"/>
        <v>1235.2083333333335</v>
      </c>
      <c r="O21">
        <f t="shared" si="8"/>
        <v>1235.2083333333335</v>
      </c>
      <c r="P21">
        <f t="shared" si="8"/>
        <v>1235.2083333333335</v>
      </c>
      <c r="Q21">
        <f t="shared" si="8"/>
        <v>1235.2083333333335</v>
      </c>
      <c r="R21">
        <f t="shared" si="8"/>
        <v>1235.2083333333335</v>
      </c>
      <c r="S21">
        <f t="shared" si="8"/>
        <v>1235.2083333333335</v>
      </c>
      <c r="T21">
        <f t="shared" si="8"/>
        <v>1235.2083333333335</v>
      </c>
      <c r="U21">
        <f t="shared" si="8"/>
        <v>841.86666666666667</v>
      </c>
      <c r="V21">
        <f t="shared" si="8"/>
        <v>841.86666666666667</v>
      </c>
      <c r="W21">
        <f t="shared" si="8"/>
        <v>841.86666666666667</v>
      </c>
      <c r="X21">
        <f t="shared" si="8"/>
        <v>841.86666666666667</v>
      </c>
      <c r="Y21">
        <f t="shared" si="8"/>
        <v>841.86666666666667</v>
      </c>
      <c r="Z21" s="15">
        <f t="shared" si="4"/>
        <v>18141.991666666665</v>
      </c>
      <c r="AA21" s="6">
        <f t="shared" si="7"/>
        <v>3976.8</v>
      </c>
      <c r="AB21" s="11">
        <f t="shared" si="5"/>
        <v>22118.791666666664</v>
      </c>
      <c r="AC21">
        <v>4</v>
      </c>
      <c r="AD21" t="s">
        <v>0</v>
      </c>
    </row>
    <row r="22" spans="1:30" s="5" customFormat="1">
      <c r="A22" s="6">
        <v>5</v>
      </c>
      <c r="B22" s="6">
        <f>B8*$AA$8</f>
        <v>272.55250000000001</v>
      </c>
      <c r="C22" s="6">
        <f t="shared" ref="C22:Y22" si="9">C8*$AA$8</f>
        <v>272.55250000000001</v>
      </c>
      <c r="D22" s="6">
        <f t="shared" si="9"/>
        <v>272.55250000000001</v>
      </c>
      <c r="E22" s="6">
        <f t="shared" si="9"/>
        <v>272.55250000000001</v>
      </c>
      <c r="F22" s="6">
        <f t="shared" si="9"/>
        <v>272.55250000000001</v>
      </c>
      <c r="G22" s="6">
        <f t="shared" si="9"/>
        <v>272.55250000000001</v>
      </c>
      <c r="H22" s="6">
        <f t="shared" si="9"/>
        <v>272.55250000000001</v>
      </c>
      <c r="I22" s="6">
        <f t="shared" si="9"/>
        <v>272.55250000000001</v>
      </c>
      <c r="J22" s="6">
        <f t="shared" si="9"/>
        <v>272.55250000000001</v>
      </c>
      <c r="K22" s="19">
        <f t="shared" si="9"/>
        <v>272.55250000000001</v>
      </c>
      <c r="L22" s="6">
        <f t="shared" si="9"/>
        <v>636.44166666666672</v>
      </c>
      <c r="M22" s="6">
        <f t="shared" si="9"/>
        <v>637.4133333333333</v>
      </c>
      <c r="N22" s="6">
        <f t="shared" si="9"/>
        <v>935.22916666666674</v>
      </c>
      <c r="O22" s="6">
        <f t="shared" si="9"/>
        <v>935.22916666666674</v>
      </c>
      <c r="P22" s="6">
        <f t="shared" si="9"/>
        <v>935.22916666666674</v>
      </c>
      <c r="Q22" s="6">
        <f t="shared" si="9"/>
        <v>935.22916666666674</v>
      </c>
      <c r="R22" s="6">
        <f t="shared" si="9"/>
        <v>935.22916666666674</v>
      </c>
      <c r="S22" s="6">
        <f t="shared" si="9"/>
        <v>935.22916666666674</v>
      </c>
      <c r="T22" s="6">
        <f t="shared" si="9"/>
        <v>935.22916666666674</v>
      </c>
      <c r="U22" s="6">
        <f t="shared" si="9"/>
        <v>637.4133333333333</v>
      </c>
      <c r="V22" s="6">
        <f t="shared" si="9"/>
        <v>637.4133333333333</v>
      </c>
      <c r="W22" s="6">
        <f t="shared" si="9"/>
        <v>637.4133333333333</v>
      </c>
      <c r="X22" s="6">
        <f t="shared" si="9"/>
        <v>637.4133333333333</v>
      </c>
      <c r="Y22" s="6">
        <f t="shared" si="9"/>
        <v>637.4133333333333</v>
      </c>
      <c r="Z22" s="14">
        <f t="shared" si="4"/>
        <v>13738.050833333335</v>
      </c>
      <c r="AA22" s="6">
        <f t="shared" si="7"/>
        <v>3483.12</v>
      </c>
      <c r="AB22" s="12">
        <f t="shared" si="5"/>
        <v>17221.170833333334</v>
      </c>
      <c r="AC22" s="5">
        <v>5</v>
      </c>
      <c r="AD22" s="5" t="s">
        <v>0</v>
      </c>
    </row>
    <row r="23" spans="1:30">
      <c r="A23">
        <v>6</v>
      </c>
      <c r="B23">
        <f>B9*$AA$9</f>
        <v>213.18</v>
      </c>
      <c r="C23">
        <f t="shared" ref="C23:Y23" si="10">C9*$AA$9</f>
        <v>213.18</v>
      </c>
      <c r="D23">
        <f t="shared" si="10"/>
        <v>213.18</v>
      </c>
      <c r="E23">
        <f t="shared" si="10"/>
        <v>213.18</v>
      </c>
      <c r="F23">
        <f t="shared" si="10"/>
        <v>213.18</v>
      </c>
      <c r="G23">
        <f t="shared" si="10"/>
        <v>213.18</v>
      </c>
      <c r="H23">
        <f t="shared" si="10"/>
        <v>213.18</v>
      </c>
      <c r="I23">
        <f t="shared" si="10"/>
        <v>213.18</v>
      </c>
      <c r="J23">
        <f t="shared" si="10"/>
        <v>213.18</v>
      </c>
      <c r="K23" s="21">
        <f t="shared" si="10"/>
        <v>213.18</v>
      </c>
      <c r="L23">
        <f t="shared" si="10"/>
        <v>497.8</v>
      </c>
      <c r="M23">
        <f t="shared" si="10"/>
        <v>498.55999999999995</v>
      </c>
      <c r="N23">
        <f t="shared" si="10"/>
        <v>731.5</v>
      </c>
      <c r="O23">
        <f t="shared" si="10"/>
        <v>731.5</v>
      </c>
      <c r="P23">
        <f t="shared" si="10"/>
        <v>731.5</v>
      </c>
      <c r="Q23">
        <f t="shared" si="10"/>
        <v>731.5</v>
      </c>
      <c r="R23">
        <f t="shared" si="10"/>
        <v>731.5</v>
      </c>
      <c r="S23">
        <f t="shared" si="10"/>
        <v>731.5</v>
      </c>
      <c r="T23">
        <f t="shared" si="10"/>
        <v>731.5</v>
      </c>
      <c r="U23">
        <f t="shared" si="10"/>
        <v>498.55999999999995</v>
      </c>
      <c r="V23">
        <f t="shared" si="10"/>
        <v>498.55999999999995</v>
      </c>
      <c r="W23">
        <f>W9*$AA$9</f>
        <v>498.55999999999995</v>
      </c>
      <c r="X23">
        <f t="shared" si="10"/>
        <v>498.55999999999995</v>
      </c>
      <c r="Y23">
        <f t="shared" si="10"/>
        <v>498.55999999999995</v>
      </c>
      <c r="Z23" s="15">
        <f t="shared" si="4"/>
        <v>10747.459999999997</v>
      </c>
      <c r="AA23" s="6">
        <f t="shared" si="7"/>
        <v>3147.84</v>
      </c>
      <c r="AB23" s="11">
        <f t="shared" si="5"/>
        <v>13895.299999999997</v>
      </c>
      <c r="AC23">
        <v>6</v>
      </c>
      <c r="AD23" t="s">
        <v>0</v>
      </c>
    </row>
    <row r="24" spans="1:30" s="5" customFormat="1">
      <c r="A24" s="6">
        <v>7</v>
      </c>
      <c r="B24" s="6">
        <f>B10*$AA$10</f>
        <v>294.52500000000003</v>
      </c>
      <c r="C24" s="6">
        <f t="shared" ref="C24:Y24" si="11">C10*$AA$10</f>
        <v>294.52500000000003</v>
      </c>
      <c r="D24" s="6">
        <f t="shared" si="11"/>
        <v>294.52500000000003</v>
      </c>
      <c r="E24" s="6">
        <f t="shared" si="11"/>
        <v>294.52500000000003</v>
      </c>
      <c r="F24" s="6">
        <f t="shared" si="11"/>
        <v>294.52500000000003</v>
      </c>
      <c r="G24" s="6">
        <f t="shared" si="11"/>
        <v>294.52500000000003</v>
      </c>
      <c r="H24" s="6">
        <f t="shared" si="11"/>
        <v>294.52500000000003</v>
      </c>
      <c r="I24" s="6">
        <f t="shared" si="11"/>
        <v>294.52500000000003</v>
      </c>
      <c r="J24" s="6">
        <f t="shared" si="11"/>
        <v>294.52500000000003</v>
      </c>
      <c r="K24" s="19">
        <f t="shared" si="11"/>
        <v>294.52500000000003</v>
      </c>
      <c r="L24" s="6">
        <f t="shared" si="11"/>
        <v>687.75</v>
      </c>
      <c r="M24" s="6">
        <f t="shared" si="11"/>
        <v>688.8</v>
      </c>
      <c r="N24" s="6">
        <f t="shared" si="11"/>
        <v>1111.95</v>
      </c>
      <c r="O24" s="6">
        <f t="shared" si="11"/>
        <v>1111.95</v>
      </c>
      <c r="P24" s="6">
        <f t="shared" si="11"/>
        <v>1111.95</v>
      </c>
      <c r="Q24" s="6">
        <f t="shared" si="11"/>
        <v>1111.95</v>
      </c>
      <c r="R24" s="6">
        <f t="shared" si="11"/>
        <v>1111.95</v>
      </c>
      <c r="S24" s="6">
        <f t="shared" si="11"/>
        <v>1111.95</v>
      </c>
      <c r="T24" s="6">
        <f t="shared" si="11"/>
        <v>1111.95</v>
      </c>
      <c r="U24" s="6">
        <f t="shared" si="11"/>
        <v>688.8</v>
      </c>
      <c r="V24" s="6">
        <f t="shared" si="11"/>
        <v>688.8</v>
      </c>
      <c r="W24" s="6">
        <f t="shared" si="11"/>
        <v>688.8</v>
      </c>
      <c r="X24" s="6">
        <f t="shared" si="11"/>
        <v>688.8</v>
      </c>
      <c r="Y24" s="6">
        <f t="shared" si="11"/>
        <v>688.8</v>
      </c>
      <c r="Z24" s="14">
        <f t="shared" si="4"/>
        <v>15556.449999999999</v>
      </c>
      <c r="AA24" s="6">
        <f t="shared" si="7"/>
        <v>3607.2</v>
      </c>
      <c r="AB24" s="12">
        <f t="shared" si="5"/>
        <v>19163.649999999998</v>
      </c>
      <c r="AC24" s="5">
        <v>7</v>
      </c>
      <c r="AD24" s="5" t="s">
        <v>0</v>
      </c>
    </row>
    <row r="25" spans="1:30">
      <c r="A25">
        <v>8</v>
      </c>
      <c r="B25">
        <f>B11*$AA$11</f>
        <v>399.71250000000003</v>
      </c>
      <c r="C25">
        <f t="shared" ref="C25:X25" si="12">C11*$AA$11</f>
        <v>399.71250000000003</v>
      </c>
      <c r="D25">
        <f t="shared" si="12"/>
        <v>399.71250000000003</v>
      </c>
      <c r="E25">
        <f t="shared" si="12"/>
        <v>399.71250000000003</v>
      </c>
      <c r="F25">
        <f t="shared" si="12"/>
        <v>399.71250000000003</v>
      </c>
      <c r="G25">
        <f t="shared" si="12"/>
        <v>399.71250000000003</v>
      </c>
      <c r="H25">
        <f t="shared" si="12"/>
        <v>399.71250000000003</v>
      </c>
      <c r="I25">
        <f t="shared" si="12"/>
        <v>399.71250000000003</v>
      </c>
      <c r="J25">
        <f t="shared" si="12"/>
        <v>399.71250000000003</v>
      </c>
      <c r="K25" s="21">
        <f t="shared" si="12"/>
        <v>399.71250000000003</v>
      </c>
      <c r="L25">
        <f t="shared" si="12"/>
        <v>933.375</v>
      </c>
      <c r="M25">
        <f t="shared" si="12"/>
        <v>934.8</v>
      </c>
      <c r="N25">
        <f t="shared" si="12"/>
        <v>1509.075</v>
      </c>
      <c r="O25">
        <f t="shared" si="12"/>
        <v>1509.075</v>
      </c>
      <c r="P25">
        <f t="shared" si="12"/>
        <v>1509.075</v>
      </c>
      <c r="Q25">
        <f t="shared" si="12"/>
        <v>1509.075</v>
      </c>
      <c r="R25">
        <f t="shared" si="12"/>
        <v>1509.075</v>
      </c>
      <c r="S25">
        <f t="shared" si="12"/>
        <v>1509.075</v>
      </c>
      <c r="T25">
        <f t="shared" si="12"/>
        <v>1509.075</v>
      </c>
      <c r="U25">
        <f t="shared" si="12"/>
        <v>934.8</v>
      </c>
      <c r="V25">
        <f t="shared" si="12"/>
        <v>934.8</v>
      </c>
      <c r="W25">
        <f t="shared" si="12"/>
        <v>934.8</v>
      </c>
      <c r="X25">
        <f t="shared" si="12"/>
        <v>934.8</v>
      </c>
      <c r="Y25">
        <f>Y11*$AA$11</f>
        <v>934.8</v>
      </c>
      <c r="Z25" s="15">
        <f t="shared" si="4"/>
        <v>21110.825000000001</v>
      </c>
      <c r="AA25" s="6">
        <f t="shared" si="7"/>
        <v>4201.2000000000007</v>
      </c>
      <c r="AB25" s="11">
        <f t="shared" si="5"/>
        <v>25312.025000000001</v>
      </c>
      <c r="AC25">
        <v>8</v>
      </c>
      <c r="AD25" t="s">
        <v>0</v>
      </c>
    </row>
    <row r="26" spans="1:30" s="5" customFormat="1" ht="12.75" customHeight="1">
      <c r="A26" s="6">
        <v>9</v>
      </c>
      <c r="B26" s="6">
        <f>B12*$AA$12</f>
        <v>322.10750000000002</v>
      </c>
      <c r="C26" s="6">
        <f t="shared" ref="C26:Y26" si="13">C12*$AA$12</f>
        <v>322.10750000000002</v>
      </c>
      <c r="D26" s="6">
        <f t="shared" si="13"/>
        <v>322.10750000000002</v>
      </c>
      <c r="E26" s="6">
        <f t="shared" si="13"/>
        <v>322.10750000000002</v>
      </c>
      <c r="F26" s="6">
        <f t="shared" si="13"/>
        <v>322.10750000000002</v>
      </c>
      <c r="G26" s="6">
        <f t="shared" si="13"/>
        <v>322.10750000000002</v>
      </c>
      <c r="H26" s="6">
        <f t="shared" si="13"/>
        <v>322.10750000000002</v>
      </c>
      <c r="I26" s="6">
        <f t="shared" si="13"/>
        <v>322.10750000000002</v>
      </c>
      <c r="J26" s="6">
        <f t="shared" si="13"/>
        <v>322.10750000000002</v>
      </c>
      <c r="K26" s="19">
        <f t="shared" si="13"/>
        <v>322.10750000000002</v>
      </c>
      <c r="L26" s="6">
        <f t="shared" si="13"/>
        <v>752.1583333333333</v>
      </c>
      <c r="M26" s="6">
        <f t="shared" si="13"/>
        <v>753.30666666666662</v>
      </c>
      <c r="N26" s="6">
        <f t="shared" si="13"/>
        <v>1216.085</v>
      </c>
      <c r="O26" s="6">
        <f t="shared" si="13"/>
        <v>1216.085</v>
      </c>
      <c r="P26" s="6">
        <f t="shared" si="13"/>
        <v>1216.085</v>
      </c>
      <c r="Q26" s="6">
        <f t="shared" si="13"/>
        <v>1216.085</v>
      </c>
      <c r="R26" s="6">
        <f t="shared" si="13"/>
        <v>1216.085</v>
      </c>
      <c r="S26" s="6">
        <f t="shared" si="13"/>
        <v>1216.085</v>
      </c>
      <c r="T26" s="6">
        <f t="shared" si="13"/>
        <v>1216.085</v>
      </c>
      <c r="U26" s="6">
        <f t="shared" si="13"/>
        <v>753.30666666666662</v>
      </c>
      <c r="V26" s="6">
        <f t="shared" si="13"/>
        <v>753.30666666666662</v>
      </c>
      <c r="W26" s="6">
        <f t="shared" si="13"/>
        <v>753.30666666666662</v>
      </c>
      <c r="X26" s="6">
        <f t="shared" si="13"/>
        <v>753.30666666666662</v>
      </c>
      <c r="Y26" s="6">
        <f t="shared" si="13"/>
        <v>753.30666666666662</v>
      </c>
      <c r="Z26" s="14">
        <f t="shared" si="4"/>
        <v>17014.668333333335</v>
      </c>
      <c r="AA26" s="6">
        <f t="shared" si="7"/>
        <v>3762.96</v>
      </c>
      <c r="AB26" s="12">
        <f t="shared" si="5"/>
        <v>20777.628333333334</v>
      </c>
      <c r="AC26" s="5">
        <v>9</v>
      </c>
      <c r="AD26" s="5" t="s">
        <v>0</v>
      </c>
    </row>
    <row r="27" spans="1:30">
      <c r="A27">
        <v>10</v>
      </c>
      <c r="B27">
        <f>B13*$AA$13</f>
        <v>219.72499999999999</v>
      </c>
      <c r="C27">
        <f t="shared" ref="C27:Y27" si="14">C13*$AA$13</f>
        <v>219.72499999999999</v>
      </c>
      <c r="D27">
        <f t="shared" si="14"/>
        <v>219.72499999999999</v>
      </c>
      <c r="E27">
        <f t="shared" si="14"/>
        <v>219.72499999999999</v>
      </c>
      <c r="F27">
        <f t="shared" si="14"/>
        <v>219.72499999999999</v>
      </c>
      <c r="G27">
        <f t="shared" si="14"/>
        <v>219.72499999999999</v>
      </c>
      <c r="H27">
        <f t="shared" si="14"/>
        <v>219.72499999999999</v>
      </c>
      <c r="I27">
        <f t="shared" si="14"/>
        <v>219.72499999999999</v>
      </c>
      <c r="J27">
        <f t="shared" si="14"/>
        <v>219.72499999999999</v>
      </c>
      <c r="K27" s="21">
        <f t="shared" si="14"/>
        <v>219.72499999999999</v>
      </c>
      <c r="L27">
        <f t="shared" si="14"/>
        <v>513.08333333333326</v>
      </c>
      <c r="M27">
        <f t="shared" si="14"/>
        <v>513.86666666666656</v>
      </c>
      <c r="N27">
        <f t="shared" si="14"/>
        <v>753.95833333333326</v>
      </c>
      <c r="O27">
        <f t="shared" si="14"/>
        <v>753.95833333333326</v>
      </c>
      <c r="P27">
        <f>P13*$AA$13</f>
        <v>753.95833333333326</v>
      </c>
      <c r="Q27">
        <f t="shared" si="14"/>
        <v>753.95833333333326</v>
      </c>
      <c r="R27">
        <f t="shared" si="14"/>
        <v>753.95833333333326</v>
      </c>
      <c r="S27">
        <f t="shared" si="14"/>
        <v>753.95833333333326</v>
      </c>
      <c r="T27">
        <f t="shared" si="14"/>
        <v>753.95833333333326</v>
      </c>
      <c r="U27">
        <f t="shared" si="14"/>
        <v>513.86666666666656</v>
      </c>
      <c r="V27">
        <f t="shared" si="14"/>
        <v>513.86666666666656</v>
      </c>
      <c r="W27">
        <f t="shared" si="14"/>
        <v>513.86666666666656</v>
      </c>
      <c r="X27">
        <f t="shared" si="14"/>
        <v>513.86666666666656</v>
      </c>
      <c r="Y27">
        <f t="shared" si="14"/>
        <v>513.86666666666656</v>
      </c>
      <c r="Z27" s="15">
        <f t="shared" si="4"/>
        <v>11081.241666666665</v>
      </c>
      <c r="AA27" s="6">
        <f t="shared" si="7"/>
        <v>3184.8</v>
      </c>
      <c r="AB27" s="11">
        <f t="shared" si="5"/>
        <v>14266.041666666664</v>
      </c>
      <c r="AC27">
        <v>10</v>
      </c>
      <c r="AD27" t="s">
        <v>0</v>
      </c>
    </row>
    <row r="28" spans="1:30" s="5" customFormat="1">
      <c r="A28" s="6">
        <v>11</v>
      </c>
      <c r="B28" s="6">
        <f>B14*$AA$14</f>
        <v>263.20249999999999</v>
      </c>
      <c r="C28" s="6">
        <f t="shared" ref="C28:Y28" si="15">C14*$AA$14</f>
        <v>263.20249999999999</v>
      </c>
      <c r="D28" s="6">
        <f t="shared" si="15"/>
        <v>263.20249999999999</v>
      </c>
      <c r="E28" s="6">
        <f t="shared" si="15"/>
        <v>263.20249999999999</v>
      </c>
      <c r="F28" s="6">
        <f t="shared" si="15"/>
        <v>263.20249999999999</v>
      </c>
      <c r="G28" s="6">
        <f t="shared" si="15"/>
        <v>263.20249999999999</v>
      </c>
      <c r="H28" s="6">
        <f t="shared" si="15"/>
        <v>263.20249999999999</v>
      </c>
      <c r="I28" s="6">
        <f t="shared" si="15"/>
        <v>263.20249999999999</v>
      </c>
      <c r="J28" s="6">
        <f t="shared" si="15"/>
        <v>263.20249999999999</v>
      </c>
      <c r="K28" s="19">
        <f t="shared" si="15"/>
        <v>263.20249999999999</v>
      </c>
      <c r="L28" s="6">
        <f t="shared" si="15"/>
        <v>614.60833333333323</v>
      </c>
      <c r="M28" s="6">
        <f t="shared" si="15"/>
        <v>615.54666666666662</v>
      </c>
      <c r="N28" s="6">
        <f t="shared" si="15"/>
        <v>903.14583333333326</v>
      </c>
      <c r="O28" s="6">
        <f t="shared" si="15"/>
        <v>903.14583333333326</v>
      </c>
      <c r="P28" s="6">
        <f t="shared" si="15"/>
        <v>903.14583333333326</v>
      </c>
      <c r="Q28" s="6">
        <f t="shared" si="15"/>
        <v>903.14583333333326</v>
      </c>
      <c r="R28" s="6">
        <f t="shared" si="15"/>
        <v>903.14583333333326</v>
      </c>
      <c r="S28" s="6">
        <f t="shared" si="15"/>
        <v>903.14583333333326</v>
      </c>
      <c r="T28" s="6">
        <f t="shared" si="15"/>
        <v>903.14583333333326</v>
      </c>
      <c r="U28" s="6">
        <f t="shared" si="15"/>
        <v>615.54666666666662</v>
      </c>
      <c r="V28" s="6">
        <f t="shared" si="15"/>
        <v>615.54666666666662</v>
      </c>
      <c r="W28" s="6">
        <f t="shared" si="15"/>
        <v>615.54666666666662</v>
      </c>
      <c r="X28" s="6">
        <f t="shared" si="15"/>
        <v>615.54666666666662</v>
      </c>
      <c r="Y28" s="6">
        <f t="shared" si="15"/>
        <v>615.54666666666662</v>
      </c>
      <c r="Z28" s="14">
        <f t="shared" si="4"/>
        <v>13272.934166666668</v>
      </c>
      <c r="AA28" s="6">
        <f t="shared" si="7"/>
        <v>3430.32</v>
      </c>
      <c r="AB28" s="12">
        <f t="shared" si="5"/>
        <v>16703.254166666669</v>
      </c>
      <c r="AC28" s="5">
        <v>11</v>
      </c>
      <c r="AD28" s="5" t="s">
        <v>0</v>
      </c>
    </row>
    <row r="29" spans="1:30" ht="14.25" thickBot="1">
      <c r="A29">
        <v>12</v>
      </c>
      <c r="B29">
        <f>B15*$AA$15</f>
        <v>443.19</v>
      </c>
      <c r="C29">
        <f t="shared" ref="C29:Y29" si="16">C15*$AA$15</f>
        <v>443.19</v>
      </c>
      <c r="D29">
        <f t="shared" si="16"/>
        <v>443.19</v>
      </c>
      <c r="E29">
        <f t="shared" si="16"/>
        <v>443.19</v>
      </c>
      <c r="F29">
        <f t="shared" si="16"/>
        <v>443.19</v>
      </c>
      <c r="G29">
        <f t="shared" si="16"/>
        <v>443.19</v>
      </c>
      <c r="H29">
        <f t="shared" si="16"/>
        <v>443.19</v>
      </c>
      <c r="I29">
        <f t="shared" si="16"/>
        <v>443.19</v>
      </c>
      <c r="J29">
        <f t="shared" si="16"/>
        <v>443.19</v>
      </c>
      <c r="K29" s="21">
        <f t="shared" si="16"/>
        <v>443.19</v>
      </c>
      <c r="L29">
        <f t="shared" si="16"/>
        <v>1034.8999999999999</v>
      </c>
      <c r="M29">
        <f t="shared" si="16"/>
        <v>1036.48</v>
      </c>
      <c r="N29">
        <f t="shared" si="16"/>
        <v>1036.48</v>
      </c>
      <c r="O29">
        <f t="shared" si="16"/>
        <v>1036.48</v>
      </c>
      <c r="P29">
        <f t="shared" si="16"/>
        <v>1036.48</v>
      </c>
      <c r="Q29">
        <f t="shared" si="16"/>
        <v>1036.48</v>
      </c>
      <c r="R29">
        <f t="shared" si="16"/>
        <v>1036.48</v>
      </c>
      <c r="S29">
        <f t="shared" si="16"/>
        <v>1036.48</v>
      </c>
      <c r="T29">
        <f t="shared" si="16"/>
        <v>1673.22</v>
      </c>
      <c r="U29">
        <f t="shared" si="16"/>
        <v>1673.22</v>
      </c>
      <c r="V29">
        <f t="shared" si="16"/>
        <v>1036.48</v>
      </c>
      <c r="W29">
        <f t="shared" si="16"/>
        <v>1036.48</v>
      </c>
      <c r="X29">
        <f>X15*$AA$15</f>
        <v>1036.48</v>
      </c>
      <c r="Y29">
        <f t="shared" si="16"/>
        <v>1036.48</v>
      </c>
      <c r="Z29" s="15">
        <f t="shared" si="4"/>
        <v>20226.519999999993</v>
      </c>
      <c r="AA29" s="6">
        <f t="shared" si="7"/>
        <v>4446.72</v>
      </c>
      <c r="AB29" s="11">
        <f t="shared" si="5"/>
        <v>24673.239999999994</v>
      </c>
      <c r="AC29">
        <v>12</v>
      </c>
      <c r="AD29" t="s">
        <v>0</v>
      </c>
    </row>
    <row r="30" spans="1:30" ht="15" thickTop="1" thickBot="1">
      <c r="AB30" s="10">
        <f>SUM(AB18:AB29)</f>
        <v>285305.07750000001</v>
      </c>
      <c r="AC30" t="s">
        <v>10</v>
      </c>
    </row>
    <row r="31" spans="1:30" ht="14.25" thickTop="1"/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hideki19</dc:creator>
  <cp:lastModifiedBy>hideki19</cp:lastModifiedBy>
  <dcterms:created xsi:type="dcterms:W3CDTF">2019-01-07T00:40:02Z</dcterms:created>
  <dcterms:modified xsi:type="dcterms:W3CDTF">2019-01-08T22:53:08Z</dcterms:modified>
</cp:coreProperties>
</file>